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01 de enero-31 diciembre 2018" sheetId="1" r:id="rId1"/>
  </sheets>
  <definedNames>
    <definedName name="_xlnm._FilterDatabase" localSheetId="0" hidden="1">'01 de enero-31 diciembre 2018'!$A$5:$T$49</definedName>
    <definedName name="_xlnm.Print_Area" localSheetId="0">'01 de enero-31 diciembre 2018'!$A$1:$T$50</definedName>
    <definedName name="_xlnm.Print_Titles" localSheetId="0">'01 de enero-31 diciembre 2018'!$A:$D,'01 de enero-31 diciembre 2018'!$1:$3</definedName>
  </definedNames>
  <calcPr calcId="145621"/>
</workbook>
</file>

<file path=xl/calcChain.xml><?xml version="1.0" encoding="utf-8"?>
<calcChain xmlns="http://schemas.openxmlformats.org/spreadsheetml/2006/main">
  <c r="F40" i="1" l="1"/>
  <c r="G40" i="1"/>
  <c r="H40" i="1"/>
  <c r="I40" i="1"/>
  <c r="J40" i="1"/>
  <c r="K40" i="1"/>
  <c r="L40" i="1"/>
  <c r="M40" i="1"/>
  <c r="N40" i="1"/>
  <c r="O40" i="1"/>
  <c r="Q40" i="1"/>
  <c r="R40" i="1"/>
  <c r="S40" i="1"/>
  <c r="T40" i="1"/>
  <c r="E40" i="1"/>
  <c r="T1" i="1"/>
  <c r="P1" i="1"/>
  <c r="R1" i="1" l="1"/>
  <c r="Q1" i="1" l="1"/>
  <c r="S1" i="1"/>
  <c r="O1" i="1" l="1"/>
</calcChain>
</file>

<file path=xl/sharedStrings.xml><?xml version="1.0" encoding="utf-8"?>
<sst xmlns="http://schemas.openxmlformats.org/spreadsheetml/2006/main" count="72" uniqueCount="62">
  <si>
    <t>CAPACITACIÓN Y DIFUSIÓN REALIZADA EN MATERIA DE CONTRALORÍA SOCIAL</t>
  </si>
  <si>
    <t>TOTAL (Enero-diciembre 2018)</t>
  </si>
  <si>
    <t>SECTOR ATENDIDO</t>
  </si>
  <si>
    <t>PROGRAMA</t>
  </si>
  <si>
    <t>CIUDADANOS CAPACITADOS</t>
  </si>
  <si>
    <t>MUNICIPIOS ATENDIDOS</t>
  </si>
  <si>
    <t>MATERIAL ENTREGADO</t>
  </si>
  <si>
    <t>SESIONES</t>
  </si>
  <si>
    <t>Horas de trabajo</t>
  </si>
  <si>
    <t>Integrantes de comité/ Organización</t>
  </si>
  <si>
    <t>Beneficiarios/ alumnos</t>
  </si>
  <si>
    <t>Otros</t>
  </si>
  <si>
    <t>Serv. Pub.</t>
  </si>
  <si>
    <t>Total</t>
  </si>
  <si>
    <t>Folletos de Contraloría Social</t>
  </si>
  <si>
    <t>Cédulas de Atención Ciudadana</t>
  </si>
  <si>
    <t>H</t>
  </si>
  <si>
    <t>M</t>
  </si>
  <si>
    <t>Programas Sociales</t>
  </si>
  <si>
    <t>PROSPERA Programa de inclusión social</t>
  </si>
  <si>
    <t>Programa 3 x 1 para Migrantes</t>
  </si>
  <si>
    <t>Programa Pensión para Adultos Mayores</t>
  </si>
  <si>
    <t>Adultos Mayores</t>
  </si>
  <si>
    <t>Fondo de Apoyo a la Infraest. Mpal.(FAISM)</t>
  </si>
  <si>
    <t>Ramo 23</t>
  </si>
  <si>
    <t>PROII (Progr. de infraestructura indígena)</t>
  </si>
  <si>
    <t>Programa de Desarrollo Regional</t>
  </si>
  <si>
    <t>Fondo Metropolitano (FIMETRO)</t>
  </si>
  <si>
    <t>Programa de Atención a Personas con discapacidad</t>
  </si>
  <si>
    <t>Apoyo al empleo</t>
  </si>
  <si>
    <t>Programas sociales estatales.</t>
  </si>
  <si>
    <t>Progr. Impulso a los serv. Básicos de mi colonia y com. (PISBCC)</t>
  </si>
  <si>
    <t>Programa para Mejoramiento de la producción y productividad Indígena (PROIN)</t>
  </si>
  <si>
    <t>Fondo de Aportaciones para el Fortalecimiento de entidades federativas (FAFEF).</t>
  </si>
  <si>
    <t>Programa Nacional de Becas- Becas de Manutención.</t>
  </si>
  <si>
    <t>Fondode Aportaciones para el fortalecimiento a municipios (FORTAMUN)</t>
  </si>
  <si>
    <t>Programa de Desarrollo Regional Turístico Sustentable y Pueblos Mágicos. (PRODERMAGICO).</t>
  </si>
  <si>
    <t>Escuelas al cien</t>
  </si>
  <si>
    <t>Fondo de fortalecimiento a la infraest. Estatal y mpal. (FORTALECE)</t>
  </si>
  <si>
    <t>Programa de Agua Potable, drenaje y tratamiento.</t>
  </si>
  <si>
    <t>Programa de desarrollo comunitario - comunidad diferente.</t>
  </si>
  <si>
    <t>FORTAFIN (Fondo para el Fortalecimiento de la Infraestructura Estatal y Municipal).</t>
  </si>
  <si>
    <t>PRODDER. Programa de devolución de derechos.  (PROAGUA).</t>
  </si>
  <si>
    <t>Programa Estatal de Bordería</t>
  </si>
  <si>
    <t>Rehabilitación de Caminos Rurales</t>
  </si>
  <si>
    <t>Fideicomiso para la Infraestructura de los Estados (FIES)</t>
  </si>
  <si>
    <t>Programa de Fortalecimiento de la Calidad Educativa.</t>
  </si>
  <si>
    <t>Total programas sociales</t>
  </si>
  <si>
    <t>Ciudadanía en General</t>
  </si>
  <si>
    <t>Preescolar</t>
  </si>
  <si>
    <t>Secundaria</t>
  </si>
  <si>
    <t>Servidores Públicos</t>
  </si>
  <si>
    <t>Universitarios</t>
  </si>
  <si>
    <t>Preparatoria</t>
  </si>
  <si>
    <t>Total capacitados</t>
  </si>
  <si>
    <t>Primaria</t>
  </si>
  <si>
    <t>Programa de Empleo Temporal- Secretaría de Desarrollo Social</t>
  </si>
  <si>
    <t>Programa de Infraestructura- Mejoramiento de la vivienda.</t>
  </si>
  <si>
    <t>Programa de Infraestructura deportiva  (REC. FEDERAL)</t>
  </si>
  <si>
    <t>Estudiantes de nivel básico</t>
  </si>
  <si>
    <t>Estudiantes de nivel medio y superior</t>
  </si>
  <si>
    <t>Infraestructura (habitat, rescate de espacios públicos y participación comunitaria)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</si>
</sst>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sz val="10"/>
      <color rgb="FF0070C0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/>
    <xf numFmtId="0" fontId="3" fillId="0" borderId="0" xfId="1" applyFont="1" applyFill="1"/>
    <xf numFmtId="46" fontId="3" fillId="0" borderId="0" xfId="1" applyNumberFormat="1" applyFont="1" applyFill="1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46" fontId="3" fillId="0" borderId="6" xfId="1" applyNumberFormat="1" applyFont="1" applyFill="1" applyBorder="1" applyAlignment="1">
      <alignment horizontal="center" vertical="center" wrapText="1"/>
    </xf>
    <xf numFmtId="0" fontId="3" fillId="0" borderId="6" xfId="1" applyNumberFormat="1" applyFont="1" applyBorder="1" applyAlignment="1">
      <alignment horizontal="center" vertical="center" wrapText="1"/>
    </xf>
    <xf numFmtId="0" fontId="3" fillId="0" borderId="6" xfId="1" applyNumberFormat="1" applyFont="1" applyFill="1" applyBorder="1" applyAlignment="1">
      <alignment horizontal="center" vertical="center" wrapText="1"/>
    </xf>
    <xf numFmtId="46" fontId="3" fillId="0" borderId="6" xfId="1" applyNumberFormat="1" applyFont="1" applyBorder="1" applyAlignment="1">
      <alignment horizontal="center" vertical="center" wrapText="1"/>
    </xf>
    <xf numFmtId="0" fontId="3" fillId="0" borderId="6" xfId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3" fillId="0" borderId="5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46" fontId="5" fillId="0" borderId="6" xfId="1" applyNumberFormat="1" applyFont="1" applyBorder="1" applyAlignment="1">
      <alignment horizontal="center" vertical="center" wrapText="1"/>
    </xf>
    <xf numFmtId="0" fontId="5" fillId="0" borderId="0" xfId="1" applyFont="1" applyFill="1"/>
    <xf numFmtId="46" fontId="5" fillId="0" borderId="6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46" fontId="6" fillId="3" borderId="6" xfId="1" applyNumberFormat="1" applyFont="1" applyFill="1" applyBorder="1" applyAlignment="1">
      <alignment horizontal="center" vertical="center" wrapText="1"/>
    </xf>
    <xf numFmtId="3" fontId="6" fillId="3" borderId="6" xfId="1" applyNumberFormat="1" applyFont="1" applyFill="1" applyBorder="1" applyAlignment="1">
      <alignment horizontal="center" vertical="center" wrapText="1"/>
    </xf>
    <xf numFmtId="0" fontId="6" fillId="0" borderId="0" xfId="1" applyFont="1"/>
    <xf numFmtId="46" fontId="6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9" fillId="0" borderId="4" xfId="0" applyFont="1" applyFill="1" applyBorder="1"/>
    <xf numFmtId="0" fontId="9" fillId="0" borderId="5" xfId="0" applyFont="1" applyFill="1" applyBorder="1"/>
    <xf numFmtId="0" fontId="3" fillId="0" borderId="6" xfId="1" applyNumberFormat="1" applyFont="1" applyBorder="1" applyAlignment="1">
      <alignment horizontal="center" vertical="center" wrapText="1"/>
    </xf>
  </cellXfs>
  <cellStyles count="10">
    <cellStyle name="Estilo 1" xfId="2"/>
    <cellStyle name="Euro" xfId="3"/>
    <cellStyle name="Normal" xfId="0" builtinId="0"/>
    <cellStyle name="Normal 2" xfId="1"/>
    <cellStyle name="Normal 2 2" xfId="4"/>
    <cellStyle name="Normal 2 3" xfId="5"/>
    <cellStyle name="Normal 3" xfId="6"/>
    <cellStyle name="Normal 5" xfId="7"/>
    <cellStyle name="Normal 6" xfId="8"/>
    <cellStyle name="Porcentual 5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U50"/>
  <sheetViews>
    <sheetView tabSelected="1" view="pageBreakPreview" zoomScaleSheetLayoutView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E8" sqref="E8"/>
    </sheetView>
  </sheetViews>
  <sheetFormatPr baseColWidth="10" defaultRowHeight="15" x14ac:dyDescent="0.25"/>
  <cols>
    <col min="1" max="1" width="20.85546875" customWidth="1"/>
    <col min="2" max="2" width="10.5703125" customWidth="1"/>
    <col min="3" max="3" width="9.140625" customWidth="1"/>
    <col min="4" max="4" width="14" customWidth="1"/>
    <col min="5" max="5" width="7.5703125" customWidth="1"/>
    <col min="6" max="6" width="7.7109375" customWidth="1"/>
    <col min="7" max="8" width="8" customWidth="1"/>
    <col min="9" max="9" width="5" customWidth="1"/>
    <col min="10" max="10" width="6.7109375" customWidth="1"/>
    <col min="11" max="11" width="6.140625" customWidth="1"/>
    <col min="12" max="12" width="6.5703125" customWidth="1"/>
    <col min="13" max="14" width="8" customWidth="1"/>
    <col min="15" max="15" width="7.7109375" customWidth="1"/>
    <col min="16" max="16" width="10.140625" customWidth="1"/>
    <col min="17" max="17" width="10" customWidth="1"/>
    <col min="18" max="18" width="9.140625" customWidth="1"/>
    <col min="19" max="19" width="10.140625" customWidth="1"/>
    <col min="20" max="20" width="13.7109375" customWidth="1"/>
  </cols>
  <sheetData>
    <row r="1" spans="1:190" ht="13.5" customHeight="1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3" t="e">
        <f>#REF!+#REF!</f>
        <v>#REF!</v>
      </c>
      <c r="P1" s="3" t="e">
        <f>#REF!+#REF!</f>
        <v>#REF!</v>
      </c>
      <c r="Q1" s="3" t="e">
        <f>#REF!+#REF!</f>
        <v>#REF!</v>
      </c>
      <c r="R1" s="3" t="e">
        <f>#REF!+#REF!</f>
        <v>#REF!</v>
      </c>
      <c r="S1" s="3" t="e">
        <f>#REF!+#REF!</f>
        <v>#REF!</v>
      </c>
      <c r="T1" s="4" t="e">
        <f>#REF!+#REF!</f>
        <v>#REF!</v>
      </c>
    </row>
    <row r="2" spans="1:190" ht="2.25" customHeight="1" x14ac:dyDescent="0.25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190" ht="6.75" customHeight="1" x14ac:dyDescent="0.25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190" ht="14.25" customHeight="1" x14ac:dyDescent="0.25">
      <c r="A4" s="5">
        <v>2018</v>
      </c>
      <c r="B4" s="5"/>
      <c r="C4" s="5"/>
      <c r="D4" s="6"/>
      <c r="E4" s="7" t="s">
        <v>1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</row>
    <row r="5" spans="1:190" ht="20.25" customHeight="1" x14ac:dyDescent="0.25">
      <c r="A5" s="10" t="s">
        <v>2</v>
      </c>
      <c r="B5" s="11" t="s">
        <v>3</v>
      </c>
      <c r="C5" s="12"/>
      <c r="D5" s="12"/>
      <c r="E5" s="13" t="s">
        <v>4</v>
      </c>
      <c r="F5" s="13"/>
      <c r="G5" s="13"/>
      <c r="H5" s="13"/>
      <c r="I5" s="13"/>
      <c r="J5" s="13"/>
      <c r="K5" s="13"/>
      <c r="L5" s="13"/>
      <c r="M5" s="13"/>
      <c r="N5" s="13"/>
      <c r="O5" s="14"/>
      <c r="P5" s="10" t="s">
        <v>5</v>
      </c>
      <c r="Q5" s="15" t="s">
        <v>6</v>
      </c>
      <c r="R5" s="14"/>
      <c r="S5" s="10" t="s">
        <v>7</v>
      </c>
      <c r="T5" s="10" t="s">
        <v>8</v>
      </c>
    </row>
    <row r="6" spans="1:190" ht="33.75" customHeight="1" x14ac:dyDescent="0.25">
      <c r="A6" s="17"/>
      <c r="B6" s="18"/>
      <c r="C6" s="16"/>
      <c r="D6" s="16"/>
      <c r="E6" s="15" t="s">
        <v>9</v>
      </c>
      <c r="F6" s="14"/>
      <c r="G6" s="15" t="s">
        <v>10</v>
      </c>
      <c r="H6" s="14"/>
      <c r="I6" s="15" t="s">
        <v>11</v>
      </c>
      <c r="J6" s="14"/>
      <c r="K6" s="15" t="s">
        <v>12</v>
      </c>
      <c r="L6" s="14"/>
      <c r="M6" s="15" t="s">
        <v>13</v>
      </c>
      <c r="N6" s="13"/>
      <c r="O6" s="14"/>
      <c r="P6" s="17"/>
      <c r="Q6" s="10" t="s">
        <v>14</v>
      </c>
      <c r="R6" s="10" t="s">
        <v>15</v>
      </c>
      <c r="S6" s="17"/>
      <c r="T6" s="17"/>
    </row>
    <row r="7" spans="1:190" ht="18" customHeight="1" x14ac:dyDescent="0.25">
      <c r="A7" s="19"/>
      <c r="B7" s="20"/>
      <c r="C7" s="21"/>
      <c r="D7" s="21"/>
      <c r="E7" s="22" t="s">
        <v>16</v>
      </c>
      <c r="F7" s="22" t="s">
        <v>17</v>
      </c>
      <c r="G7" s="22" t="s">
        <v>16</v>
      </c>
      <c r="H7" s="22" t="s">
        <v>17</v>
      </c>
      <c r="I7" s="22" t="s">
        <v>16</v>
      </c>
      <c r="J7" s="22" t="s">
        <v>17</v>
      </c>
      <c r="K7" s="22" t="s">
        <v>16</v>
      </c>
      <c r="L7" s="22" t="s">
        <v>17</v>
      </c>
      <c r="M7" s="22" t="s">
        <v>16</v>
      </c>
      <c r="N7" s="22" t="s">
        <v>17</v>
      </c>
      <c r="O7" s="23" t="s">
        <v>13</v>
      </c>
      <c r="P7" s="19"/>
      <c r="Q7" s="19"/>
      <c r="R7" s="19"/>
      <c r="S7" s="19"/>
      <c r="T7" s="19"/>
    </row>
    <row r="8" spans="1:190" ht="15.75" customHeight="1" x14ac:dyDescent="0.25">
      <c r="A8" s="24" t="s">
        <v>18</v>
      </c>
      <c r="B8" s="31" t="s">
        <v>19</v>
      </c>
      <c r="C8" s="31"/>
      <c r="D8" s="31"/>
      <c r="E8" s="28">
        <v>0</v>
      </c>
      <c r="F8" s="28">
        <v>17</v>
      </c>
      <c r="G8" s="28">
        <v>88</v>
      </c>
      <c r="H8" s="28">
        <v>4371</v>
      </c>
      <c r="I8" s="28">
        <v>1</v>
      </c>
      <c r="J8" s="28">
        <v>7</v>
      </c>
      <c r="K8" s="29">
        <v>1</v>
      </c>
      <c r="L8" s="29">
        <v>0</v>
      </c>
      <c r="M8" s="28">
        <v>90</v>
      </c>
      <c r="N8" s="28">
        <v>4395</v>
      </c>
      <c r="O8" s="29">
        <v>4485</v>
      </c>
      <c r="P8" s="58">
        <v>46</v>
      </c>
      <c r="Q8" s="28">
        <v>1710</v>
      </c>
      <c r="R8" s="28">
        <v>3234</v>
      </c>
      <c r="S8" s="28">
        <v>35</v>
      </c>
      <c r="T8" s="30">
        <v>6.1750000000000007</v>
      </c>
    </row>
    <row r="9" spans="1:190" s="3" customFormat="1" ht="16.5" customHeight="1" x14ac:dyDescent="0.2">
      <c r="A9" s="24"/>
      <c r="B9" s="31" t="s">
        <v>20</v>
      </c>
      <c r="C9" s="31"/>
      <c r="D9" s="31"/>
      <c r="E9" s="28">
        <v>3</v>
      </c>
      <c r="F9" s="28">
        <v>3</v>
      </c>
      <c r="G9" s="28">
        <v>119</v>
      </c>
      <c r="H9" s="28">
        <v>288</v>
      </c>
      <c r="I9" s="28">
        <v>0</v>
      </c>
      <c r="J9" s="28">
        <v>0</v>
      </c>
      <c r="K9" s="29">
        <v>0</v>
      </c>
      <c r="L9" s="29">
        <v>0</v>
      </c>
      <c r="M9" s="28">
        <v>122</v>
      </c>
      <c r="N9" s="28">
        <v>291</v>
      </c>
      <c r="O9" s="29">
        <v>413</v>
      </c>
      <c r="P9" s="58"/>
      <c r="Q9" s="28">
        <v>16</v>
      </c>
      <c r="R9" s="28">
        <v>310</v>
      </c>
      <c r="S9" s="28">
        <v>4</v>
      </c>
      <c r="T9" s="30">
        <v>0.29166666666666663</v>
      </c>
    </row>
    <row r="10" spans="1:190" s="3" customFormat="1" ht="27" customHeight="1" x14ac:dyDescent="0.2">
      <c r="A10" s="24"/>
      <c r="B10" s="31" t="s">
        <v>56</v>
      </c>
      <c r="C10" s="31"/>
      <c r="D10" s="31"/>
      <c r="E10" s="28">
        <v>1</v>
      </c>
      <c r="F10" s="28">
        <v>15</v>
      </c>
      <c r="G10" s="28">
        <v>151</v>
      </c>
      <c r="H10" s="28">
        <v>588</v>
      </c>
      <c r="I10" s="28">
        <v>0</v>
      </c>
      <c r="J10" s="28">
        <v>2</v>
      </c>
      <c r="K10" s="29">
        <v>0</v>
      </c>
      <c r="L10" s="29">
        <v>0</v>
      </c>
      <c r="M10" s="28">
        <v>152</v>
      </c>
      <c r="N10" s="28">
        <v>605</v>
      </c>
      <c r="O10" s="29">
        <v>757</v>
      </c>
      <c r="P10" s="58"/>
      <c r="Q10" s="28">
        <v>38</v>
      </c>
      <c r="R10" s="28">
        <v>0</v>
      </c>
      <c r="S10" s="28">
        <v>19</v>
      </c>
      <c r="T10" s="30">
        <v>1.1041666666666665</v>
      </c>
    </row>
    <row r="11" spans="1:190" s="3" customFormat="1" ht="21" customHeight="1" x14ac:dyDescent="0.2">
      <c r="A11" s="24"/>
      <c r="B11" s="31" t="s">
        <v>21</v>
      </c>
      <c r="C11" s="31"/>
      <c r="D11" s="31"/>
      <c r="E11" s="28">
        <v>0</v>
      </c>
      <c r="F11" s="28">
        <v>0</v>
      </c>
      <c r="G11" s="28">
        <v>457</v>
      </c>
      <c r="H11" s="28">
        <v>685</v>
      </c>
      <c r="I11" s="28">
        <v>64</v>
      </c>
      <c r="J11" s="28">
        <v>331</v>
      </c>
      <c r="K11" s="28">
        <v>0</v>
      </c>
      <c r="L11" s="28">
        <v>0</v>
      </c>
      <c r="M11" s="28">
        <v>521</v>
      </c>
      <c r="N11" s="28">
        <v>1016</v>
      </c>
      <c r="O11" s="29">
        <v>1537</v>
      </c>
      <c r="P11" s="58"/>
      <c r="Q11" s="28">
        <v>0</v>
      </c>
      <c r="R11" s="28">
        <v>0</v>
      </c>
      <c r="S11" s="28">
        <v>28</v>
      </c>
      <c r="T11" s="30">
        <v>2.1180555555555558</v>
      </c>
    </row>
    <row r="12" spans="1:190" s="3" customFormat="1" ht="15.75" customHeight="1" x14ac:dyDescent="0.2">
      <c r="A12" s="24"/>
      <c r="B12" s="31" t="s">
        <v>22</v>
      </c>
      <c r="C12" s="31"/>
      <c r="D12" s="31"/>
      <c r="E12" s="28">
        <v>0</v>
      </c>
      <c r="F12" s="28">
        <v>0</v>
      </c>
      <c r="G12" s="28">
        <v>118</v>
      </c>
      <c r="H12" s="28">
        <v>613</v>
      </c>
      <c r="I12" s="28">
        <v>0</v>
      </c>
      <c r="J12" s="28">
        <v>0</v>
      </c>
      <c r="K12" s="28">
        <v>0</v>
      </c>
      <c r="L12" s="28">
        <v>0</v>
      </c>
      <c r="M12" s="28">
        <v>118</v>
      </c>
      <c r="N12" s="28">
        <v>613</v>
      </c>
      <c r="O12" s="29">
        <v>731</v>
      </c>
      <c r="P12" s="58"/>
      <c r="Q12" s="28">
        <v>692</v>
      </c>
      <c r="R12" s="28">
        <v>0</v>
      </c>
      <c r="S12" s="28">
        <v>23</v>
      </c>
      <c r="T12" s="30">
        <v>1.2222222222222223</v>
      </c>
    </row>
    <row r="13" spans="1:190" s="3" customFormat="1" ht="12.75" customHeight="1" x14ac:dyDescent="0.2">
      <c r="A13" s="24"/>
      <c r="B13" s="31" t="s">
        <v>23</v>
      </c>
      <c r="C13" s="31"/>
      <c r="D13" s="31"/>
      <c r="E13" s="29">
        <v>0</v>
      </c>
      <c r="F13" s="29">
        <v>0</v>
      </c>
      <c r="G13" s="29">
        <v>6</v>
      </c>
      <c r="H13" s="29">
        <v>10</v>
      </c>
      <c r="I13" s="29">
        <v>0</v>
      </c>
      <c r="J13" s="29">
        <v>0</v>
      </c>
      <c r="K13" s="29">
        <v>0</v>
      </c>
      <c r="L13" s="29">
        <v>0</v>
      </c>
      <c r="M13" s="29">
        <v>6</v>
      </c>
      <c r="N13" s="29">
        <v>10</v>
      </c>
      <c r="O13" s="29">
        <v>16</v>
      </c>
      <c r="P13" s="58"/>
      <c r="Q13" s="29">
        <v>16</v>
      </c>
      <c r="R13" s="29">
        <v>0</v>
      </c>
      <c r="S13" s="29">
        <v>1</v>
      </c>
      <c r="T13" s="27">
        <v>7.2916666666666671E-2</v>
      </c>
    </row>
    <row r="14" spans="1:190" s="2" customFormat="1" ht="14.25" customHeight="1" x14ac:dyDescent="0.25">
      <c r="A14" s="24"/>
      <c r="B14" s="31" t="s">
        <v>24</v>
      </c>
      <c r="C14" s="31"/>
      <c r="D14" s="31"/>
      <c r="E14" s="28">
        <v>1</v>
      </c>
      <c r="F14" s="28">
        <v>5</v>
      </c>
      <c r="G14" s="28">
        <v>12</v>
      </c>
      <c r="H14" s="28">
        <v>55</v>
      </c>
      <c r="I14" s="28">
        <v>0</v>
      </c>
      <c r="J14" s="28">
        <v>0</v>
      </c>
      <c r="K14" s="28">
        <v>0</v>
      </c>
      <c r="L14" s="28">
        <v>0</v>
      </c>
      <c r="M14" s="28">
        <v>13</v>
      </c>
      <c r="N14" s="28">
        <v>60</v>
      </c>
      <c r="O14" s="29">
        <v>73</v>
      </c>
      <c r="P14" s="58"/>
      <c r="Q14" s="28">
        <v>68</v>
      </c>
      <c r="R14" s="28">
        <v>0</v>
      </c>
      <c r="S14" s="28">
        <v>3</v>
      </c>
      <c r="T14" s="30">
        <v>0.25</v>
      </c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</row>
    <row r="15" spans="1:190" s="2" customFormat="1" ht="24.75" customHeight="1" x14ac:dyDescent="0.25">
      <c r="A15" s="24"/>
      <c r="B15" s="32" t="s">
        <v>61</v>
      </c>
      <c r="C15" s="33"/>
      <c r="D15" s="34"/>
      <c r="E15" s="28">
        <v>5</v>
      </c>
      <c r="F15" s="28">
        <v>17</v>
      </c>
      <c r="G15" s="28">
        <v>30</v>
      </c>
      <c r="H15" s="28">
        <v>85</v>
      </c>
      <c r="I15" s="28">
        <v>0</v>
      </c>
      <c r="J15" s="28">
        <v>0</v>
      </c>
      <c r="K15" s="28">
        <v>0</v>
      </c>
      <c r="L15" s="28">
        <v>0</v>
      </c>
      <c r="M15" s="28">
        <v>35</v>
      </c>
      <c r="N15" s="28">
        <v>102</v>
      </c>
      <c r="O15" s="29">
        <v>137</v>
      </c>
      <c r="P15" s="58"/>
      <c r="Q15" s="28">
        <v>104</v>
      </c>
      <c r="R15" s="28">
        <v>0</v>
      </c>
      <c r="S15" s="28">
        <v>16</v>
      </c>
      <c r="T15" s="30">
        <v>0.97222222222222221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</row>
    <row r="16" spans="1:190" s="2" customFormat="1" ht="15.75" customHeight="1" x14ac:dyDescent="0.25">
      <c r="A16" s="24"/>
      <c r="B16" s="32" t="s">
        <v>25</v>
      </c>
      <c r="C16" s="33"/>
      <c r="D16" s="34"/>
      <c r="E16" s="28">
        <v>10</v>
      </c>
      <c r="F16" s="28">
        <v>6</v>
      </c>
      <c r="G16" s="28">
        <v>8</v>
      </c>
      <c r="H16" s="28">
        <v>6</v>
      </c>
      <c r="I16" s="28">
        <v>0</v>
      </c>
      <c r="J16" s="28">
        <v>0</v>
      </c>
      <c r="K16" s="28">
        <v>0</v>
      </c>
      <c r="L16" s="28">
        <v>0</v>
      </c>
      <c r="M16" s="28">
        <v>18</v>
      </c>
      <c r="N16" s="28">
        <v>12</v>
      </c>
      <c r="O16" s="29">
        <v>30</v>
      </c>
      <c r="P16" s="58"/>
      <c r="Q16" s="28">
        <v>0</v>
      </c>
      <c r="R16" s="28">
        <v>0</v>
      </c>
      <c r="S16" s="28">
        <v>4</v>
      </c>
      <c r="T16" s="30">
        <v>0.4416666666666666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</row>
    <row r="17" spans="1:190" s="2" customFormat="1" ht="10.5" customHeight="1" x14ac:dyDescent="0.25">
      <c r="A17" s="24"/>
      <c r="B17" s="32" t="s">
        <v>26</v>
      </c>
      <c r="C17" s="33"/>
      <c r="D17" s="34"/>
      <c r="E17" s="28">
        <v>9</v>
      </c>
      <c r="F17" s="28">
        <v>28</v>
      </c>
      <c r="G17" s="28">
        <v>466</v>
      </c>
      <c r="H17" s="28">
        <v>741</v>
      </c>
      <c r="I17" s="28">
        <v>0</v>
      </c>
      <c r="J17" s="28">
        <v>8</v>
      </c>
      <c r="K17" s="28">
        <v>6</v>
      </c>
      <c r="L17" s="28">
        <v>2</v>
      </c>
      <c r="M17" s="28">
        <v>481</v>
      </c>
      <c r="N17" s="28">
        <v>779</v>
      </c>
      <c r="O17" s="29">
        <v>1260</v>
      </c>
      <c r="P17" s="58"/>
      <c r="Q17" s="28">
        <v>284</v>
      </c>
      <c r="R17" s="28">
        <v>1</v>
      </c>
      <c r="S17" s="28">
        <v>41</v>
      </c>
      <c r="T17" s="30">
        <v>2.7930555555555552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</row>
    <row r="18" spans="1:190" s="2" customFormat="1" ht="10.5" customHeight="1" x14ac:dyDescent="0.25">
      <c r="A18" s="24"/>
      <c r="B18" s="32" t="s">
        <v>27</v>
      </c>
      <c r="C18" s="33"/>
      <c r="D18" s="34"/>
      <c r="E18" s="28">
        <v>0</v>
      </c>
      <c r="F18" s="28">
        <v>0</v>
      </c>
      <c r="G18" s="28">
        <v>42</v>
      </c>
      <c r="H18" s="28">
        <v>55</v>
      </c>
      <c r="I18" s="28">
        <v>0</v>
      </c>
      <c r="J18" s="28">
        <v>0</v>
      </c>
      <c r="K18" s="28">
        <v>0</v>
      </c>
      <c r="L18" s="28">
        <v>0</v>
      </c>
      <c r="M18" s="28">
        <v>42</v>
      </c>
      <c r="N18" s="28">
        <v>55</v>
      </c>
      <c r="O18" s="29">
        <v>97</v>
      </c>
      <c r="P18" s="58"/>
      <c r="Q18" s="28">
        <v>68</v>
      </c>
      <c r="R18" s="28">
        <v>0</v>
      </c>
      <c r="S18" s="28">
        <v>8</v>
      </c>
      <c r="T18" s="30">
        <v>0.5625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</row>
    <row r="19" spans="1:190" s="3" customFormat="1" ht="24" customHeight="1" x14ac:dyDescent="0.2">
      <c r="A19" s="24"/>
      <c r="B19" s="32" t="s">
        <v>28</v>
      </c>
      <c r="C19" s="33"/>
      <c r="D19" s="34"/>
      <c r="E19" s="29">
        <v>0</v>
      </c>
      <c r="F19" s="29">
        <v>0</v>
      </c>
      <c r="G19" s="29">
        <v>5</v>
      </c>
      <c r="H19" s="29">
        <v>9</v>
      </c>
      <c r="I19" s="29">
        <v>0</v>
      </c>
      <c r="J19" s="29">
        <v>0</v>
      </c>
      <c r="K19" s="29">
        <v>0</v>
      </c>
      <c r="L19" s="29">
        <v>0</v>
      </c>
      <c r="M19" s="29">
        <v>5</v>
      </c>
      <c r="N19" s="29">
        <v>9</v>
      </c>
      <c r="O19" s="29">
        <v>14</v>
      </c>
      <c r="P19" s="58"/>
      <c r="Q19" s="29">
        <v>0</v>
      </c>
      <c r="R19" s="29">
        <v>0</v>
      </c>
      <c r="S19" s="29">
        <v>1</v>
      </c>
      <c r="T19" s="27">
        <v>8.3333333333333329E-2</v>
      </c>
    </row>
    <row r="20" spans="1:190" s="3" customFormat="1" ht="10.5" customHeight="1" x14ac:dyDescent="0.2">
      <c r="A20" s="24"/>
      <c r="B20" s="32" t="s">
        <v>29</v>
      </c>
      <c r="C20" s="33"/>
      <c r="D20" s="34"/>
      <c r="E20" s="28">
        <v>4</v>
      </c>
      <c r="F20" s="28">
        <v>3</v>
      </c>
      <c r="G20" s="28">
        <v>2</v>
      </c>
      <c r="H20" s="28">
        <v>7</v>
      </c>
      <c r="I20" s="28">
        <v>0</v>
      </c>
      <c r="J20" s="28">
        <v>0</v>
      </c>
      <c r="K20" s="28">
        <v>0</v>
      </c>
      <c r="L20" s="28">
        <v>0</v>
      </c>
      <c r="M20" s="28">
        <v>6</v>
      </c>
      <c r="N20" s="28">
        <v>10</v>
      </c>
      <c r="O20" s="29">
        <v>16</v>
      </c>
      <c r="P20" s="58"/>
      <c r="Q20" s="28">
        <v>0</v>
      </c>
      <c r="R20" s="28">
        <v>0</v>
      </c>
      <c r="S20" s="28">
        <v>1</v>
      </c>
      <c r="T20" s="30">
        <v>6.25E-2</v>
      </c>
    </row>
    <row r="21" spans="1:190" s="2" customFormat="1" ht="15.75" customHeight="1" x14ac:dyDescent="0.25">
      <c r="A21" s="24"/>
      <c r="B21" s="32" t="s">
        <v>30</v>
      </c>
      <c r="C21" s="56"/>
      <c r="D21" s="57"/>
      <c r="E21" s="28">
        <v>852</v>
      </c>
      <c r="F21" s="28">
        <v>3061</v>
      </c>
      <c r="G21" s="28">
        <v>913</v>
      </c>
      <c r="H21" s="28">
        <v>1768</v>
      </c>
      <c r="I21" s="28">
        <v>0</v>
      </c>
      <c r="J21" s="28">
        <v>0</v>
      </c>
      <c r="K21" s="28">
        <v>0</v>
      </c>
      <c r="L21" s="28">
        <v>0</v>
      </c>
      <c r="M21" s="28">
        <v>1765</v>
      </c>
      <c r="N21" s="28">
        <v>4829</v>
      </c>
      <c r="O21" s="29">
        <v>6594</v>
      </c>
      <c r="P21" s="58"/>
      <c r="Q21" s="28">
        <v>0</v>
      </c>
      <c r="R21" s="28">
        <v>0</v>
      </c>
      <c r="S21" s="28">
        <v>1125</v>
      </c>
      <c r="T21" s="30">
        <v>46.874999999999901</v>
      </c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</row>
    <row r="22" spans="1:190" s="2" customFormat="1" ht="25.5" customHeight="1" x14ac:dyDescent="0.25">
      <c r="A22" s="24"/>
      <c r="B22" s="32" t="s">
        <v>31</v>
      </c>
      <c r="C22" s="33"/>
      <c r="D22" s="34"/>
      <c r="E22" s="28">
        <v>0</v>
      </c>
      <c r="F22" s="28">
        <v>0</v>
      </c>
      <c r="G22" s="28">
        <v>3</v>
      </c>
      <c r="H22" s="28">
        <v>6</v>
      </c>
      <c r="I22" s="28">
        <v>0</v>
      </c>
      <c r="J22" s="28">
        <v>0</v>
      </c>
      <c r="K22" s="28">
        <v>0</v>
      </c>
      <c r="L22" s="28">
        <v>0</v>
      </c>
      <c r="M22" s="28">
        <v>3</v>
      </c>
      <c r="N22" s="28">
        <v>6</v>
      </c>
      <c r="O22" s="29">
        <v>9</v>
      </c>
      <c r="P22" s="58"/>
      <c r="Q22" s="28">
        <v>0</v>
      </c>
      <c r="R22" s="28">
        <v>0</v>
      </c>
      <c r="S22" s="28">
        <v>1</v>
      </c>
      <c r="T22" s="30">
        <v>4.1666666666666664E-2</v>
      </c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</row>
    <row r="23" spans="1:190" s="2" customFormat="1" ht="39" customHeight="1" x14ac:dyDescent="0.25">
      <c r="A23" s="24"/>
      <c r="B23" s="32" t="s">
        <v>32</v>
      </c>
      <c r="C23" s="33"/>
      <c r="D23" s="34"/>
      <c r="E23" s="28">
        <v>0</v>
      </c>
      <c r="F23" s="28">
        <v>8</v>
      </c>
      <c r="G23" s="28">
        <v>4</v>
      </c>
      <c r="H23" s="28">
        <v>32</v>
      </c>
      <c r="I23" s="28">
        <v>0</v>
      </c>
      <c r="J23" s="28">
        <v>0</v>
      </c>
      <c r="K23" s="28">
        <v>0</v>
      </c>
      <c r="L23" s="28">
        <v>0</v>
      </c>
      <c r="M23" s="28">
        <v>4</v>
      </c>
      <c r="N23" s="28">
        <v>40</v>
      </c>
      <c r="O23" s="29">
        <v>44</v>
      </c>
      <c r="P23" s="58"/>
      <c r="Q23" s="28">
        <v>63</v>
      </c>
      <c r="R23" s="28">
        <v>63</v>
      </c>
      <c r="S23" s="28">
        <v>4</v>
      </c>
      <c r="T23" s="30">
        <v>0.16666666666666666</v>
      </c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</row>
    <row r="24" spans="1:190" s="2" customFormat="1" ht="36" customHeight="1" x14ac:dyDescent="0.25">
      <c r="A24" s="24"/>
      <c r="B24" s="32" t="s">
        <v>33</v>
      </c>
      <c r="C24" s="33"/>
      <c r="D24" s="34"/>
      <c r="E24" s="28">
        <v>0</v>
      </c>
      <c r="F24" s="28">
        <v>0</v>
      </c>
      <c r="G24" s="28">
        <v>1</v>
      </c>
      <c r="H24" s="28">
        <v>2</v>
      </c>
      <c r="I24" s="28">
        <v>0</v>
      </c>
      <c r="J24" s="28">
        <v>0</v>
      </c>
      <c r="K24" s="28">
        <v>0</v>
      </c>
      <c r="L24" s="28">
        <v>0</v>
      </c>
      <c r="M24" s="28">
        <v>1</v>
      </c>
      <c r="N24" s="28">
        <v>2</v>
      </c>
      <c r="O24" s="29">
        <v>3</v>
      </c>
      <c r="P24" s="58"/>
      <c r="Q24" s="28">
        <v>3</v>
      </c>
      <c r="R24" s="28">
        <v>0</v>
      </c>
      <c r="S24" s="28">
        <v>1</v>
      </c>
      <c r="T24" s="30">
        <v>2.7777777777777776E-2</v>
      </c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</row>
    <row r="25" spans="1:190" s="2" customFormat="1" ht="34.5" customHeight="1" x14ac:dyDescent="0.25">
      <c r="A25" s="24"/>
      <c r="B25" s="32" t="s">
        <v>34</v>
      </c>
      <c r="C25" s="33"/>
      <c r="D25" s="34"/>
      <c r="E25" s="28">
        <v>85</v>
      </c>
      <c r="F25" s="28">
        <v>169</v>
      </c>
      <c r="G25" s="28">
        <v>240</v>
      </c>
      <c r="H25" s="28">
        <v>325</v>
      </c>
      <c r="I25" s="28">
        <v>0</v>
      </c>
      <c r="J25" s="28">
        <v>0</v>
      </c>
      <c r="K25" s="28">
        <v>0</v>
      </c>
      <c r="L25" s="28">
        <v>0</v>
      </c>
      <c r="M25" s="28">
        <v>325</v>
      </c>
      <c r="N25" s="28">
        <v>494</v>
      </c>
      <c r="O25" s="29">
        <v>819</v>
      </c>
      <c r="P25" s="58"/>
      <c r="Q25" s="28">
        <v>614</v>
      </c>
      <c r="R25" s="28">
        <v>0</v>
      </c>
      <c r="S25" s="28">
        <v>37</v>
      </c>
      <c r="T25" s="30">
        <v>1.9868055555555557</v>
      </c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</row>
    <row r="26" spans="1:190" s="2" customFormat="1" ht="27" customHeight="1" x14ac:dyDescent="0.25">
      <c r="A26" s="24"/>
      <c r="B26" s="32" t="s">
        <v>35</v>
      </c>
      <c r="C26" s="33"/>
      <c r="D26" s="34"/>
      <c r="E26" s="28">
        <v>0</v>
      </c>
      <c r="F26" s="28">
        <v>0</v>
      </c>
      <c r="G26" s="28">
        <v>9</v>
      </c>
      <c r="H26" s="28">
        <v>8</v>
      </c>
      <c r="I26" s="28">
        <v>0</v>
      </c>
      <c r="J26" s="28">
        <v>0</v>
      </c>
      <c r="K26" s="28">
        <v>0</v>
      </c>
      <c r="L26" s="28">
        <v>0</v>
      </c>
      <c r="M26" s="28">
        <v>9</v>
      </c>
      <c r="N26" s="28">
        <v>8</v>
      </c>
      <c r="O26" s="29">
        <v>17</v>
      </c>
      <c r="P26" s="58"/>
      <c r="Q26" s="28">
        <v>0</v>
      </c>
      <c r="R26" s="28">
        <v>0</v>
      </c>
      <c r="S26" s="28">
        <v>3</v>
      </c>
      <c r="T26" s="30">
        <v>0.1875</v>
      </c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</row>
    <row r="27" spans="1:190" s="2" customFormat="1" ht="25.5" customHeight="1" x14ac:dyDescent="0.25">
      <c r="A27" s="24"/>
      <c r="B27" s="32" t="s">
        <v>57</v>
      </c>
      <c r="C27" s="33"/>
      <c r="D27" s="34"/>
      <c r="E27" s="28">
        <v>5</v>
      </c>
      <c r="F27" s="28">
        <v>20</v>
      </c>
      <c r="G27" s="28">
        <v>280</v>
      </c>
      <c r="H27" s="28">
        <v>532</v>
      </c>
      <c r="I27" s="28">
        <v>131</v>
      </c>
      <c r="J27" s="28">
        <v>183</v>
      </c>
      <c r="K27" s="29">
        <v>0</v>
      </c>
      <c r="L27" s="29">
        <v>0</v>
      </c>
      <c r="M27" s="28">
        <v>416</v>
      </c>
      <c r="N27" s="28">
        <v>735</v>
      </c>
      <c r="O27" s="29">
        <v>1151</v>
      </c>
      <c r="P27" s="58"/>
      <c r="Q27" s="28">
        <v>273</v>
      </c>
      <c r="R27" s="28">
        <v>23</v>
      </c>
      <c r="S27" s="28">
        <v>21</v>
      </c>
      <c r="T27" s="30">
        <v>2.1076388888888888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</row>
    <row r="28" spans="1:190" s="2" customFormat="1" ht="35.25" customHeight="1" x14ac:dyDescent="0.25">
      <c r="A28" s="24"/>
      <c r="B28" s="32" t="s">
        <v>36</v>
      </c>
      <c r="C28" s="33"/>
      <c r="D28" s="34"/>
      <c r="E28" s="28">
        <v>0</v>
      </c>
      <c r="F28" s="28">
        <v>0</v>
      </c>
      <c r="G28" s="28">
        <v>24</v>
      </c>
      <c r="H28" s="28">
        <v>64</v>
      </c>
      <c r="I28" s="28">
        <v>0</v>
      </c>
      <c r="J28" s="28">
        <v>0</v>
      </c>
      <c r="K28" s="28">
        <v>12</v>
      </c>
      <c r="L28" s="28">
        <v>1</v>
      </c>
      <c r="M28" s="28">
        <v>36</v>
      </c>
      <c r="N28" s="28">
        <v>65</v>
      </c>
      <c r="O28" s="29">
        <v>101</v>
      </c>
      <c r="P28" s="58"/>
      <c r="Q28" s="28">
        <v>88</v>
      </c>
      <c r="R28" s="28">
        <v>0</v>
      </c>
      <c r="S28" s="28">
        <v>2</v>
      </c>
      <c r="T28" s="30">
        <v>0.20833333333333334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</row>
    <row r="29" spans="1:190" s="2" customFormat="1" ht="17.25" customHeight="1" x14ac:dyDescent="0.25">
      <c r="A29" s="24"/>
      <c r="B29" s="32" t="s">
        <v>37</v>
      </c>
      <c r="C29" s="33"/>
      <c r="D29" s="34"/>
      <c r="E29" s="28">
        <v>21</v>
      </c>
      <c r="F29" s="28">
        <v>40</v>
      </c>
      <c r="G29" s="28">
        <v>70</v>
      </c>
      <c r="H29" s="28">
        <v>233</v>
      </c>
      <c r="I29" s="28">
        <v>0</v>
      </c>
      <c r="J29" s="28">
        <v>0</v>
      </c>
      <c r="K29" s="28">
        <v>3</v>
      </c>
      <c r="L29" s="28">
        <v>1</v>
      </c>
      <c r="M29" s="28">
        <v>94</v>
      </c>
      <c r="N29" s="28">
        <v>274</v>
      </c>
      <c r="O29" s="29">
        <v>368</v>
      </c>
      <c r="P29" s="58"/>
      <c r="Q29" s="28">
        <v>201</v>
      </c>
      <c r="R29" s="28">
        <v>31</v>
      </c>
      <c r="S29" s="28">
        <v>71</v>
      </c>
      <c r="T29" s="30">
        <v>3.5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</row>
    <row r="30" spans="1:190" s="2" customFormat="1" ht="27" customHeight="1" x14ac:dyDescent="0.25">
      <c r="A30" s="24"/>
      <c r="B30" s="32" t="s">
        <v>58</v>
      </c>
      <c r="C30" s="33"/>
      <c r="D30" s="34"/>
      <c r="E30" s="28">
        <v>2</v>
      </c>
      <c r="F30" s="28">
        <v>1</v>
      </c>
      <c r="G30" s="28">
        <v>47</v>
      </c>
      <c r="H30" s="28">
        <v>40</v>
      </c>
      <c r="I30" s="28">
        <v>0</v>
      </c>
      <c r="J30" s="28">
        <v>0</v>
      </c>
      <c r="K30" s="28">
        <v>3</v>
      </c>
      <c r="L30" s="28">
        <v>0</v>
      </c>
      <c r="M30" s="28">
        <v>52</v>
      </c>
      <c r="N30" s="28">
        <v>41</v>
      </c>
      <c r="O30" s="29">
        <v>93</v>
      </c>
      <c r="P30" s="58"/>
      <c r="Q30" s="28">
        <v>5</v>
      </c>
      <c r="R30" s="28">
        <v>0</v>
      </c>
      <c r="S30" s="28">
        <v>8</v>
      </c>
      <c r="T30" s="30">
        <v>0.80902777777777768</v>
      </c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</row>
    <row r="31" spans="1:190" s="2" customFormat="1" ht="23.25" customHeight="1" x14ac:dyDescent="0.25">
      <c r="A31" s="24"/>
      <c r="B31" s="32" t="s">
        <v>38</v>
      </c>
      <c r="C31" s="33"/>
      <c r="D31" s="34"/>
      <c r="E31" s="28">
        <v>1</v>
      </c>
      <c r="F31" s="28">
        <v>4</v>
      </c>
      <c r="G31" s="28">
        <v>73</v>
      </c>
      <c r="H31" s="28">
        <v>74</v>
      </c>
      <c r="I31" s="28">
        <v>5</v>
      </c>
      <c r="J31" s="28">
        <v>5</v>
      </c>
      <c r="K31" s="28">
        <v>5</v>
      </c>
      <c r="L31" s="28">
        <v>1</v>
      </c>
      <c r="M31" s="28">
        <v>84</v>
      </c>
      <c r="N31" s="28">
        <v>84</v>
      </c>
      <c r="O31" s="29">
        <v>168</v>
      </c>
      <c r="P31" s="58"/>
      <c r="Q31" s="28">
        <v>105</v>
      </c>
      <c r="R31" s="28">
        <v>28</v>
      </c>
      <c r="S31" s="28">
        <v>23</v>
      </c>
      <c r="T31" s="30">
        <v>1.3888888888888888</v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</row>
    <row r="32" spans="1:190" s="2" customFormat="1" ht="23.25" customHeight="1" x14ac:dyDescent="0.25">
      <c r="A32" s="24"/>
      <c r="B32" s="32" t="s">
        <v>39</v>
      </c>
      <c r="C32" s="33"/>
      <c r="D32" s="34"/>
      <c r="E32" s="28">
        <v>4</v>
      </c>
      <c r="F32" s="28">
        <v>7</v>
      </c>
      <c r="G32" s="28">
        <v>203</v>
      </c>
      <c r="H32" s="28">
        <v>679</v>
      </c>
      <c r="I32" s="28">
        <v>0</v>
      </c>
      <c r="J32" s="28">
        <v>0</v>
      </c>
      <c r="K32" s="29">
        <v>1</v>
      </c>
      <c r="L32" s="29">
        <v>2</v>
      </c>
      <c r="M32" s="28">
        <v>208</v>
      </c>
      <c r="N32" s="28">
        <v>688</v>
      </c>
      <c r="O32" s="29">
        <v>896</v>
      </c>
      <c r="P32" s="58"/>
      <c r="Q32" s="28">
        <v>730</v>
      </c>
      <c r="R32" s="28">
        <v>35</v>
      </c>
      <c r="S32" s="28">
        <v>41</v>
      </c>
      <c r="T32" s="30">
        <v>2.6027777777777779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</row>
    <row r="33" spans="1:190" s="2" customFormat="1" ht="21.75" customHeight="1" x14ac:dyDescent="0.25">
      <c r="A33" s="24"/>
      <c r="B33" s="32" t="s">
        <v>40</v>
      </c>
      <c r="C33" s="33"/>
      <c r="D33" s="34"/>
      <c r="E33" s="28">
        <v>2</v>
      </c>
      <c r="F33" s="28">
        <v>3</v>
      </c>
      <c r="G33" s="28">
        <v>21</v>
      </c>
      <c r="H33" s="28">
        <v>51</v>
      </c>
      <c r="I33" s="28">
        <v>0</v>
      </c>
      <c r="J33" s="28">
        <v>0</v>
      </c>
      <c r="K33" s="28">
        <v>0</v>
      </c>
      <c r="L33" s="28">
        <v>0</v>
      </c>
      <c r="M33" s="28">
        <v>23</v>
      </c>
      <c r="N33" s="28">
        <v>54</v>
      </c>
      <c r="O33" s="29">
        <v>77</v>
      </c>
      <c r="P33" s="58"/>
      <c r="Q33" s="28">
        <v>77</v>
      </c>
      <c r="R33" s="28">
        <v>0</v>
      </c>
      <c r="S33" s="28">
        <v>6</v>
      </c>
      <c r="T33" s="30">
        <v>0.45833333333333331</v>
      </c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</row>
    <row r="34" spans="1:190" s="2" customFormat="1" ht="23.25" customHeight="1" x14ac:dyDescent="0.25">
      <c r="A34" s="24"/>
      <c r="B34" s="32" t="s">
        <v>41</v>
      </c>
      <c r="C34" s="33"/>
      <c r="D34" s="34"/>
      <c r="E34" s="28">
        <v>4</v>
      </c>
      <c r="F34" s="28">
        <v>24</v>
      </c>
      <c r="G34" s="28">
        <v>61</v>
      </c>
      <c r="H34" s="28">
        <v>164</v>
      </c>
      <c r="I34" s="28">
        <v>0</v>
      </c>
      <c r="J34" s="28">
        <v>0</v>
      </c>
      <c r="K34" s="28">
        <v>0</v>
      </c>
      <c r="L34" s="28">
        <v>0</v>
      </c>
      <c r="M34" s="28">
        <v>65</v>
      </c>
      <c r="N34" s="28">
        <v>188</v>
      </c>
      <c r="O34" s="29">
        <v>253</v>
      </c>
      <c r="P34" s="58"/>
      <c r="Q34" s="28">
        <v>36</v>
      </c>
      <c r="R34" s="28">
        <v>50</v>
      </c>
      <c r="S34" s="28">
        <v>3</v>
      </c>
      <c r="T34" s="30">
        <v>0.25</v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</row>
    <row r="35" spans="1:190" s="2" customFormat="1" ht="23.25" customHeight="1" x14ac:dyDescent="0.25">
      <c r="A35" s="24"/>
      <c r="B35" s="32" t="s">
        <v>42</v>
      </c>
      <c r="C35" s="33"/>
      <c r="D35" s="34"/>
      <c r="E35" s="28">
        <v>0</v>
      </c>
      <c r="F35" s="28">
        <v>0</v>
      </c>
      <c r="G35" s="28">
        <v>9</v>
      </c>
      <c r="H35" s="28">
        <v>1</v>
      </c>
      <c r="I35" s="28">
        <v>0</v>
      </c>
      <c r="J35" s="28">
        <v>0</v>
      </c>
      <c r="K35" s="28">
        <v>0</v>
      </c>
      <c r="L35" s="28">
        <v>0</v>
      </c>
      <c r="M35" s="28">
        <v>9</v>
      </c>
      <c r="N35" s="28">
        <v>1</v>
      </c>
      <c r="O35" s="29">
        <v>10</v>
      </c>
      <c r="P35" s="58"/>
      <c r="Q35" s="28">
        <v>10</v>
      </c>
      <c r="R35" s="28">
        <v>0</v>
      </c>
      <c r="S35" s="28">
        <v>1</v>
      </c>
      <c r="T35" s="30">
        <v>0.125</v>
      </c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</row>
    <row r="36" spans="1:190" s="2" customFormat="1" ht="17.25" customHeight="1" x14ac:dyDescent="0.25">
      <c r="A36" s="24"/>
      <c r="B36" s="32" t="s">
        <v>43</v>
      </c>
      <c r="C36" s="33"/>
      <c r="D36" s="34"/>
      <c r="E36" s="28">
        <v>0</v>
      </c>
      <c r="F36" s="28">
        <v>0</v>
      </c>
      <c r="G36" s="28">
        <v>8</v>
      </c>
      <c r="H36" s="28">
        <v>10</v>
      </c>
      <c r="I36" s="28">
        <v>4</v>
      </c>
      <c r="J36" s="28">
        <v>11</v>
      </c>
      <c r="K36" s="28">
        <v>0</v>
      </c>
      <c r="L36" s="28">
        <v>0</v>
      </c>
      <c r="M36" s="28">
        <v>12</v>
      </c>
      <c r="N36" s="28">
        <v>21</v>
      </c>
      <c r="O36" s="29">
        <v>33</v>
      </c>
      <c r="P36" s="58"/>
      <c r="Q36" s="28">
        <v>0</v>
      </c>
      <c r="R36" s="28">
        <v>0</v>
      </c>
      <c r="S36" s="28">
        <v>1</v>
      </c>
      <c r="T36" s="30">
        <v>8.3333333333333329E-2</v>
      </c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</row>
    <row r="37" spans="1:190" s="2" customFormat="1" ht="17.25" customHeight="1" x14ac:dyDescent="0.25">
      <c r="A37" s="24"/>
      <c r="B37" s="32" t="s">
        <v>44</v>
      </c>
      <c r="C37" s="33"/>
      <c r="D37" s="34"/>
      <c r="E37" s="28">
        <v>2</v>
      </c>
      <c r="F37" s="28">
        <v>3</v>
      </c>
      <c r="G37" s="28">
        <v>17</v>
      </c>
      <c r="H37" s="28">
        <v>48</v>
      </c>
      <c r="I37" s="28">
        <v>0</v>
      </c>
      <c r="J37" s="28">
        <v>0</v>
      </c>
      <c r="K37" s="28">
        <v>0</v>
      </c>
      <c r="L37" s="28">
        <v>0</v>
      </c>
      <c r="M37" s="28">
        <v>19</v>
      </c>
      <c r="N37" s="28">
        <v>51</v>
      </c>
      <c r="O37" s="29">
        <v>70</v>
      </c>
      <c r="P37" s="58"/>
      <c r="Q37" s="28">
        <v>5</v>
      </c>
      <c r="R37" s="28">
        <v>0</v>
      </c>
      <c r="S37" s="28">
        <v>5</v>
      </c>
      <c r="T37" s="30">
        <v>0.2638888888888889</v>
      </c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</row>
    <row r="38" spans="1:190" s="2" customFormat="1" ht="23.25" customHeight="1" x14ac:dyDescent="0.25">
      <c r="A38" s="24"/>
      <c r="B38" s="32" t="s">
        <v>45</v>
      </c>
      <c r="C38" s="33"/>
      <c r="D38" s="34"/>
      <c r="E38" s="28">
        <v>0</v>
      </c>
      <c r="F38" s="28">
        <v>0</v>
      </c>
      <c r="G38" s="28">
        <v>122</v>
      </c>
      <c r="H38" s="28">
        <v>160</v>
      </c>
      <c r="I38" s="28">
        <v>0</v>
      </c>
      <c r="J38" s="28">
        <v>0</v>
      </c>
      <c r="K38" s="28">
        <v>0</v>
      </c>
      <c r="L38" s="28">
        <v>2</v>
      </c>
      <c r="M38" s="28">
        <v>122</v>
      </c>
      <c r="N38" s="28">
        <v>162</v>
      </c>
      <c r="O38" s="29">
        <v>284</v>
      </c>
      <c r="P38" s="58"/>
      <c r="Q38" s="28">
        <v>272</v>
      </c>
      <c r="R38" s="28">
        <v>0</v>
      </c>
      <c r="S38" s="28">
        <v>8</v>
      </c>
      <c r="T38" s="30">
        <v>0.4375</v>
      </c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</row>
    <row r="39" spans="1:190" s="2" customFormat="1" ht="23.25" customHeight="1" x14ac:dyDescent="0.25">
      <c r="A39" s="24"/>
      <c r="B39" s="32" t="s">
        <v>46</v>
      </c>
      <c r="C39" s="33"/>
      <c r="D39" s="34"/>
      <c r="E39" s="28">
        <v>2</v>
      </c>
      <c r="F39" s="28">
        <v>4</v>
      </c>
      <c r="G39" s="28">
        <v>0</v>
      </c>
      <c r="H39" s="28">
        <v>1</v>
      </c>
      <c r="I39" s="28">
        <v>0</v>
      </c>
      <c r="J39" s="28">
        <v>0</v>
      </c>
      <c r="K39" s="28">
        <v>0</v>
      </c>
      <c r="L39" s="28">
        <v>0</v>
      </c>
      <c r="M39" s="28">
        <v>2</v>
      </c>
      <c r="N39" s="28">
        <v>5</v>
      </c>
      <c r="O39" s="29">
        <v>7</v>
      </c>
      <c r="P39" s="58"/>
      <c r="Q39" s="28">
        <v>7</v>
      </c>
      <c r="R39" s="28">
        <v>0</v>
      </c>
      <c r="S39" s="28">
        <v>1</v>
      </c>
      <c r="T39" s="30">
        <v>7.2916666666666671E-2</v>
      </c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</row>
    <row r="40" spans="1:190" s="40" customFormat="1" ht="24.75" customHeight="1" x14ac:dyDescent="0.2">
      <c r="A40" s="35" t="s">
        <v>47</v>
      </c>
      <c r="B40" s="36"/>
      <c r="C40" s="36"/>
      <c r="D40" s="37"/>
      <c r="E40" s="38">
        <f>SUM(E8:E39)</f>
        <v>1013</v>
      </c>
      <c r="F40" s="38">
        <f>SUM(F8:F39)</f>
        <v>3438</v>
      </c>
      <c r="G40" s="38">
        <f>SUM(G8:G39)</f>
        <v>3609</v>
      </c>
      <c r="H40" s="38">
        <f>SUM(H8:H39)</f>
        <v>11711</v>
      </c>
      <c r="I40" s="38">
        <f>SUM(I8:I39)</f>
        <v>205</v>
      </c>
      <c r="J40" s="38">
        <f>SUM(J8:J39)</f>
        <v>547</v>
      </c>
      <c r="K40" s="38">
        <f>SUM(K8:K39)</f>
        <v>31</v>
      </c>
      <c r="L40" s="38">
        <f>SUM(L8:L39)</f>
        <v>9</v>
      </c>
      <c r="M40" s="38">
        <f>SUM(M8:M39)</f>
        <v>4858</v>
      </c>
      <c r="N40" s="38">
        <f>SUM(N8:N39)</f>
        <v>15705</v>
      </c>
      <c r="O40" s="38">
        <f>SUM(O8:O39)</f>
        <v>20563</v>
      </c>
      <c r="P40" s="58"/>
      <c r="Q40" s="38">
        <f>SUM(Q8:Q39)</f>
        <v>5485</v>
      </c>
      <c r="R40" s="38">
        <f>SUM(R8:R39)</f>
        <v>3775</v>
      </c>
      <c r="S40" s="38">
        <f>SUM(S8:S39)</f>
        <v>1546</v>
      </c>
      <c r="T40" s="38">
        <f>SUM(T8:T39)</f>
        <v>77.742361111110981</v>
      </c>
    </row>
    <row r="41" spans="1:190" s="40" customFormat="1" ht="11.25" customHeight="1" x14ac:dyDescent="0.2">
      <c r="A41" s="35" t="s">
        <v>48</v>
      </c>
      <c r="B41" s="36"/>
      <c r="C41" s="36"/>
      <c r="D41" s="37"/>
      <c r="E41" s="42">
        <v>6</v>
      </c>
      <c r="F41" s="42">
        <v>120</v>
      </c>
      <c r="G41" s="42">
        <v>62</v>
      </c>
      <c r="H41" s="42">
        <v>116</v>
      </c>
      <c r="I41" s="42">
        <v>257</v>
      </c>
      <c r="J41" s="42">
        <v>723</v>
      </c>
      <c r="K41" s="42">
        <v>1</v>
      </c>
      <c r="L41" s="42">
        <v>2</v>
      </c>
      <c r="M41" s="42">
        <v>326</v>
      </c>
      <c r="N41" s="42">
        <v>961</v>
      </c>
      <c r="O41" s="42">
        <v>1287</v>
      </c>
      <c r="P41" s="58"/>
      <c r="Q41" s="42">
        <v>105</v>
      </c>
      <c r="R41" s="42">
        <v>438</v>
      </c>
      <c r="S41" s="42">
        <v>41</v>
      </c>
      <c r="T41" s="39">
        <v>2.5138888888888888</v>
      </c>
    </row>
    <row r="42" spans="1:190" s="3" customFormat="1" ht="10.5" customHeight="1" x14ac:dyDescent="0.2">
      <c r="A42" s="52" t="s">
        <v>59</v>
      </c>
      <c r="B42" s="32" t="s">
        <v>49</v>
      </c>
      <c r="C42" s="33"/>
      <c r="D42" s="34"/>
      <c r="E42" s="26">
        <v>0</v>
      </c>
      <c r="F42" s="26">
        <v>0</v>
      </c>
      <c r="G42" s="26">
        <v>2283</v>
      </c>
      <c r="H42" s="26">
        <v>2323</v>
      </c>
      <c r="I42" s="26">
        <v>0</v>
      </c>
      <c r="J42" s="26">
        <v>0</v>
      </c>
      <c r="K42" s="26">
        <v>2</v>
      </c>
      <c r="L42" s="26">
        <v>94</v>
      </c>
      <c r="M42" s="26">
        <v>2285</v>
      </c>
      <c r="N42" s="26">
        <v>2417</v>
      </c>
      <c r="O42" s="26">
        <v>5779</v>
      </c>
      <c r="P42" s="58"/>
      <c r="Q42" s="26">
        <v>0</v>
      </c>
      <c r="R42" s="26">
        <v>0</v>
      </c>
      <c r="S42" s="26">
        <v>113</v>
      </c>
      <c r="T42" s="30">
        <v>2.125</v>
      </c>
    </row>
    <row r="43" spans="1:190" s="3" customFormat="1" ht="10.5" customHeight="1" x14ac:dyDescent="0.2">
      <c r="A43" s="53"/>
      <c r="B43" s="32" t="s">
        <v>55</v>
      </c>
      <c r="C43" s="33"/>
      <c r="D43" s="34"/>
      <c r="E43" s="26">
        <v>0</v>
      </c>
      <c r="F43" s="26">
        <v>0</v>
      </c>
      <c r="G43" s="26">
        <v>957</v>
      </c>
      <c r="H43" s="26">
        <v>976</v>
      </c>
      <c r="I43" s="26">
        <v>0</v>
      </c>
      <c r="J43" s="26">
        <v>0</v>
      </c>
      <c r="K43" s="26">
        <v>0</v>
      </c>
      <c r="L43" s="26">
        <v>0</v>
      </c>
      <c r="M43" s="26">
        <v>957</v>
      </c>
      <c r="N43" s="26">
        <v>976</v>
      </c>
      <c r="O43" s="26">
        <v>1933</v>
      </c>
      <c r="P43" s="58"/>
      <c r="Q43" s="26">
        <v>5348</v>
      </c>
      <c r="R43" s="26">
        <v>0</v>
      </c>
      <c r="S43" s="26">
        <v>95</v>
      </c>
      <c r="T43" s="30">
        <v>0.85416666666666663</v>
      </c>
    </row>
    <row r="44" spans="1:190" s="3" customFormat="1" ht="10.5" customHeight="1" x14ac:dyDescent="0.2">
      <c r="A44" s="53"/>
      <c r="B44" s="32" t="s">
        <v>50</v>
      </c>
      <c r="C44" s="33"/>
      <c r="D44" s="34"/>
      <c r="E44" s="26">
        <v>0</v>
      </c>
      <c r="F44" s="26">
        <v>0</v>
      </c>
      <c r="G44" s="26">
        <v>408</v>
      </c>
      <c r="H44" s="26">
        <v>568</v>
      </c>
      <c r="I44" s="26">
        <v>0</v>
      </c>
      <c r="J44" s="26">
        <v>0</v>
      </c>
      <c r="K44" s="26">
        <v>44</v>
      </c>
      <c r="L44" s="26">
        <v>57</v>
      </c>
      <c r="M44" s="25">
        <v>452</v>
      </c>
      <c r="N44" s="25">
        <v>625</v>
      </c>
      <c r="O44" s="26">
        <v>1077</v>
      </c>
      <c r="P44" s="58"/>
      <c r="Q44" s="26">
        <v>0</v>
      </c>
      <c r="R44" s="26">
        <v>0</v>
      </c>
      <c r="S44" s="26">
        <v>100</v>
      </c>
      <c r="T44" s="27">
        <v>0.16666666666666666</v>
      </c>
    </row>
    <row r="45" spans="1:190" s="40" customFormat="1" ht="10.5" customHeight="1" x14ac:dyDescent="0.2">
      <c r="A45" s="54"/>
      <c r="B45" s="43" t="s">
        <v>13</v>
      </c>
      <c r="C45" s="43"/>
      <c r="D45" s="43"/>
      <c r="E45" s="38">
        <v>0</v>
      </c>
      <c r="F45" s="38">
        <v>0</v>
      </c>
      <c r="G45" s="38">
        <v>3648</v>
      </c>
      <c r="H45" s="38">
        <v>3867</v>
      </c>
      <c r="I45" s="38">
        <v>0</v>
      </c>
      <c r="J45" s="38">
        <v>0</v>
      </c>
      <c r="K45" s="38">
        <v>46</v>
      </c>
      <c r="L45" s="38">
        <v>151</v>
      </c>
      <c r="M45" s="38">
        <v>3694</v>
      </c>
      <c r="N45" s="38">
        <v>4018</v>
      </c>
      <c r="O45" s="38">
        <v>8789</v>
      </c>
      <c r="P45" s="58"/>
      <c r="Q45" s="38">
        <v>5348</v>
      </c>
      <c r="R45" s="38">
        <v>0</v>
      </c>
      <c r="S45" s="38">
        <v>308</v>
      </c>
      <c r="T45" s="39">
        <v>3.145833333333333</v>
      </c>
    </row>
    <row r="46" spans="1:190" s="40" customFormat="1" ht="12" customHeight="1" x14ac:dyDescent="0.2">
      <c r="A46" s="35" t="s">
        <v>51</v>
      </c>
      <c r="B46" s="36"/>
      <c r="C46" s="36"/>
      <c r="D46" s="37"/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974</v>
      </c>
      <c r="L46" s="44">
        <v>945</v>
      </c>
      <c r="M46" s="44">
        <v>974</v>
      </c>
      <c r="N46" s="44">
        <v>945</v>
      </c>
      <c r="O46" s="44">
        <v>1919</v>
      </c>
      <c r="P46" s="58"/>
      <c r="Q46" s="44">
        <v>4132</v>
      </c>
      <c r="R46" s="44">
        <v>450</v>
      </c>
      <c r="S46" s="44">
        <v>217</v>
      </c>
      <c r="T46" s="41">
        <v>15.744444444444442</v>
      </c>
    </row>
    <row r="47" spans="1:190" s="40" customFormat="1" ht="11.25" customHeight="1" x14ac:dyDescent="0.2">
      <c r="A47" s="43" t="s">
        <v>60</v>
      </c>
      <c r="B47" s="55" t="s">
        <v>52</v>
      </c>
      <c r="C47" s="55"/>
      <c r="D47" s="55"/>
      <c r="E47" s="38">
        <v>0</v>
      </c>
      <c r="F47" s="38">
        <v>0</v>
      </c>
      <c r="G47" s="38">
        <v>164</v>
      </c>
      <c r="H47" s="38">
        <v>199</v>
      </c>
      <c r="I47" s="38">
        <v>0</v>
      </c>
      <c r="J47" s="38">
        <v>0</v>
      </c>
      <c r="K47" s="38">
        <v>0</v>
      </c>
      <c r="L47" s="38">
        <v>0</v>
      </c>
      <c r="M47" s="38">
        <v>164</v>
      </c>
      <c r="N47" s="38">
        <v>199</v>
      </c>
      <c r="O47" s="38">
        <v>363</v>
      </c>
      <c r="P47" s="58"/>
      <c r="Q47" s="38">
        <v>52</v>
      </c>
      <c r="R47" s="38">
        <v>0</v>
      </c>
      <c r="S47" s="38">
        <v>8</v>
      </c>
      <c r="T47" s="39">
        <v>0.33333333333333331</v>
      </c>
    </row>
    <row r="48" spans="1:190" s="40" customFormat="1" ht="13.5" customHeight="1" x14ac:dyDescent="0.2">
      <c r="A48" s="43"/>
      <c r="B48" s="55" t="s">
        <v>53</v>
      </c>
      <c r="C48" s="55"/>
      <c r="D48" s="55"/>
      <c r="E48" s="38">
        <v>0</v>
      </c>
      <c r="F48" s="38">
        <v>0</v>
      </c>
      <c r="G48" s="38">
        <v>8733</v>
      </c>
      <c r="H48" s="38">
        <v>8880</v>
      </c>
      <c r="I48" s="38">
        <v>0</v>
      </c>
      <c r="J48" s="38">
        <v>0</v>
      </c>
      <c r="K48" s="38">
        <v>0</v>
      </c>
      <c r="L48" s="38">
        <v>0</v>
      </c>
      <c r="M48" s="38">
        <v>8733</v>
      </c>
      <c r="N48" s="38">
        <v>8880</v>
      </c>
      <c r="O48" s="38">
        <v>17613</v>
      </c>
      <c r="P48" s="58"/>
      <c r="Q48" s="38">
        <v>16486</v>
      </c>
      <c r="R48" s="38">
        <v>0</v>
      </c>
      <c r="S48" s="38">
        <v>436</v>
      </c>
      <c r="T48" s="39">
        <v>12.609027777777779</v>
      </c>
    </row>
    <row r="49" spans="1:20" s="48" customFormat="1" ht="15" customHeight="1" x14ac:dyDescent="0.25">
      <c r="A49" s="45"/>
      <c r="B49" s="45"/>
      <c r="C49" s="51" t="s">
        <v>54</v>
      </c>
      <c r="D49" s="51"/>
      <c r="E49" s="47">
        <v>1019</v>
      </c>
      <c r="F49" s="47">
        <v>3558</v>
      </c>
      <c r="G49" s="47">
        <v>16216</v>
      </c>
      <c r="H49" s="47">
        <v>24773</v>
      </c>
      <c r="I49" s="47">
        <v>462</v>
      </c>
      <c r="J49" s="47">
        <v>1270</v>
      </c>
      <c r="K49" s="47">
        <v>1052</v>
      </c>
      <c r="L49" s="47">
        <v>1107</v>
      </c>
      <c r="M49" s="47">
        <v>18749</v>
      </c>
      <c r="N49" s="47">
        <v>30708</v>
      </c>
      <c r="O49" s="47">
        <v>50534</v>
      </c>
      <c r="P49" s="47">
        <v>46</v>
      </c>
      <c r="Q49" s="47">
        <v>31608</v>
      </c>
      <c r="R49" s="47">
        <v>4663</v>
      </c>
      <c r="S49" s="47">
        <v>2556</v>
      </c>
      <c r="T49" s="46">
        <v>112.08888888888875</v>
      </c>
    </row>
    <row r="50" spans="1:20" s="48" customFormat="1" ht="15" customHeight="1" x14ac:dyDescent="0.2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50"/>
      <c r="Q50" s="45"/>
      <c r="R50" s="45"/>
      <c r="S50" s="45"/>
      <c r="T50" s="49"/>
    </row>
  </sheetData>
  <autoFilter ref="A5:T49">
    <filterColumn colId="1" showButton="0"/>
    <filterColumn colId="2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6" showButton="0"/>
  </autoFilter>
  <mergeCells count="63">
    <mergeCell ref="A42:A45"/>
    <mergeCell ref="B47:D47"/>
    <mergeCell ref="B48:D48"/>
    <mergeCell ref="A47:A48"/>
    <mergeCell ref="P8:P48"/>
    <mergeCell ref="B42:D42"/>
    <mergeCell ref="B43:D43"/>
    <mergeCell ref="B44:D44"/>
    <mergeCell ref="A46:D46"/>
    <mergeCell ref="C49:D49"/>
    <mergeCell ref="B45:D45"/>
    <mergeCell ref="B39:D39"/>
    <mergeCell ref="A40:D40"/>
    <mergeCell ref="A41:D41"/>
    <mergeCell ref="B33:D33"/>
    <mergeCell ref="B34:D34"/>
    <mergeCell ref="B35:D35"/>
    <mergeCell ref="B36:D36"/>
    <mergeCell ref="B37:D37"/>
    <mergeCell ref="B38:D38"/>
    <mergeCell ref="B32:D32"/>
    <mergeCell ref="B30:D30"/>
    <mergeCell ref="B31:D31"/>
    <mergeCell ref="B28:D28"/>
    <mergeCell ref="B29:D29"/>
    <mergeCell ref="B25:D25"/>
    <mergeCell ref="B26:D26"/>
    <mergeCell ref="B27:D27"/>
    <mergeCell ref="B24:D24"/>
    <mergeCell ref="B22:D22"/>
    <mergeCell ref="B23:D23"/>
    <mergeCell ref="B19:D19"/>
    <mergeCell ref="B20:D20"/>
    <mergeCell ref="B21:D21"/>
    <mergeCell ref="B18:D18"/>
    <mergeCell ref="B15:D15"/>
    <mergeCell ref="B16:D16"/>
    <mergeCell ref="B17:D17"/>
    <mergeCell ref="B14:D14"/>
    <mergeCell ref="B13:D13"/>
    <mergeCell ref="B12:D12"/>
    <mergeCell ref="B11:D11"/>
    <mergeCell ref="B9:D9"/>
    <mergeCell ref="B10:D10"/>
    <mergeCell ref="A8:A39"/>
    <mergeCell ref="B8:D8"/>
    <mergeCell ref="M6:O6"/>
    <mergeCell ref="Q6:Q7"/>
    <mergeCell ref="R6:R7"/>
    <mergeCell ref="E5:O5"/>
    <mergeCell ref="P5:P7"/>
    <mergeCell ref="Q5:R5"/>
    <mergeCell ref="S5:S7"/>
    <mergeCell ref="T5:T7"/>
    <mergeCell ref="E6:F6"/>
    <mergeCell ref="G6:H6"/>
    <mergeCell ref="I6:J6"/>
    <mergeCell ref="K6:L6"/>
    <mergeCell ref="A5:A7"/>
    <mergeCell ref="B5:D7"/>
    <mergeCell ref="E4:T4"/>
    <mergeCell ref="A1:D3"/>
    <mergeCell ref="A4:D4"/>
  </mergeCells>
  <printOptions horizontalCentered="1" verticalCentered="1"/>
  <pageMargins left="0.59055118110236227" right="0.59055118110236227" top="0.59055118110236227" bottom="0.59055118110236227" header="0" footer="0"/>
  <pageSetup scale="49" orientation="landscape" r:id="rId1"/>
  <headerFooter alignWithMargins="0"/>
  <colBreaks count="1" manualBreakCount="1">
    <brk id="4" max="1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01 de enero-31 diciembre 2018</vt:lpstr>
      <vt:lpstr>'01 de enero-31 diciembre 2018'!Área_de_impresión</vt:lpstr>
      <vt:lpstr>'01 de enero-31 diciembre 2018'!Títulos_a_imprimir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2019-05-08T20:45:51Z</dcterms:created>
  <dcterms:modified xsi:type="dcterms:W3CDTF">2019-05-08T21:04:39Z</dcterms:modified>
</cp:coreProperties>
</file>